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6" windowHeight="766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24" i="1" s="1"/>
  <c r="G176" i="1" l="1"/>
  <c r="J100" i="1"/>
  <c r="H195" i="1"/>
  <c r="H157" i="1"/>
  <c r="L119" i="1"/>
  <c r="F100" i="1"/>
  <c r="H81" i="1"/>
  <c r="F81" i="1"/>
  <c r="J81" i="1"/>
  <c r="L81" i="1"/>
  <c r="G81" i="1"/>
  <c r="L62" i="1"/>
  <c r="F62" i="1"/>
  <c r="J62" i="1"/>
  <c r="G62" i="1"/>
  <c r="I196" i="1"/>
  <c r="L43" i="1"/>
  <c r="F43" i="1"/>
  <c r="J43" i="1"/>
  <c r="G43" i="1"/>
  <c r="J24" i="1"/>
  <c r="L24" i="1"/>
  <c r="G24" i="1"/>
  <c r="H196" i="1" l="1"/>
  <c r="F196" i="1"/>
  <c r="L196" i="1"/>
  <c r="G196" i="1"/>
  <c r="J196" i="1"/>
</calcChain>
</file>

<file path=xl/sharedStrings.xml><?xml version="1.0" encoding="utf-8"?>
<sst xmlns="http://schemas.openxmlformats.org/spreadsheetml/2006/main" count="240" uniqueCount="77">
  <si>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</si>
  <si>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</si>
  <si>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</si>
  <si>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</si>
  <si>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</si>
  <si>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</si>
  <si>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</si>
  <si>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</si>
  <si>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</si>
  <si>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</si>
  <si>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</si>
  <si>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</si>
  <si>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</si>
  <si>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</si>
  <si>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</si>
  <si>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</si>
  <si>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</si>
  <si>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</si>
  <si>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</si>
  <si>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</si>
  <si>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</si>
  <si>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</si>
  <si>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</si>
  <si>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</si>
  <si>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</si>
  <si>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</si>
  <si>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</si>
  <si>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</si>
  <si>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</si>
  <si>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</si>
  <si>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</si>
  <si>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</si>
  <si>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</si>
  <si>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</si>
  <si>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</si>
  <si>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</si>
  <si>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</si>
  <si>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</si>
  <si>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</si>
  <si>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</si>
  <si>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Какао с молоком</t>
  </si>
  <si>
    <t>пром.</t>
  </si>
  <si>
    <t>Банан</t>
  </si>
  <si>
    <t>Яблоко</t>
  </si>
  <si>
    <t>Кофейный напиток с молоком</t>
  </si>
  <si>
    <t>Мандарин</t>
  </si>
  <si>
    <t>Батон</t>
  </si>
  <si>
    <t>Чай с лимоном</t>
  </si>
  <si>
    <t>Чай с молоком</t>
  </si>
  <si>
    <t xml:space="preserve">Бутерброд с маслом </t>
  </si>
  <si>
    <t>Бутерброд с маслом</t>
  </si>
  <si>
    <t xml:space="preserve">МБОУ Рабочеостровская СОШ </t>
  </si>
  <si>
    <t>Гашева С.А.</t>
  </si>
  <si>
    <t>Греча</t>
  </si>
  <si>
    <t>Тефтель из говядины с рисом</t>
  </si>
  <si>
    <t xml:space="preserve">Чай с сахаром </t>
  </si>
  <si>
    <t>Бутерброд с  сыром</t>
  </si>
  <si>
    <t>какао с молоком</t>
  </si>
  <si>
    <t>Омлет с зеленым горошком</t>
  </si>
  <si>
    <t>Хлеб пшеничный</t>
  </si>
  <si>
    <t>Сок</t>
  </si>
  <si>
    <t>Каша молочная вязкая овсянная</t>
  </si>
  <si>
    <t xml:space="preserve">Чай с лимоном </t>
  </si>
  <si>
    <t>Греча рассыпчатая</t>
  </si>
  <si>
    <t>Тефтель из говядины</t>
  </si>
  <si>
    <t xml:space="preserve">Батон </t>
  </si>
  <si>
    <t xml:space="preserve">Каша вязкая молочная рисовая </t>
  </si>
  <si>
    <t xml:space="preserve">Хлеб пшеничный </t>
  </si>
  <si>
    <t xml:space="preserve">Масло сливочное </t>
  </si>
  <si>
    <t>Макароны с сыром</t>
  </si>
  <si>
    <t xml:space="preserve">Каша рисовая рассыпчатая </t>
  </si>
  <si>
    <t>Биточек из птицы</t>
  </si>
  <si>
    <t xml:space="preserve">Какао с молоком </t>
  </si>
  <si>
    <t>Кондитерское изделие</t>
  </si>
  <si>
    <t>Чай с сахаром</t>
  </si>
  <si>
    <t xml:space="preserve"> Запеканка из творога со сгущенным молоком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</si>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</sst>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B1" zoomScale="85" zoomScaleNormal="85" workbookViewId="0">
      <selection activeCell="N5" sqref="N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51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52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53</v>
      </c>
      <c r="F6" s="52">
        <v>200</v>
      </c>
      <c r="G6" s="52">
        <v>12</v>
      </c>
      <c r="H6" s="52">
        <v>9</v>
      </c>
      <c r="I6" s="52">
        <v>52</v>
      </c>
      <c r="J6" s="40">
        <v>252</v>
      </c>
      <c r="K6" s="41">
        <v>202</v>
      </c>
      <c r="L6" s="40">
        <v>18.920000000000002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</v>
      </c>
      <c r="H8" s="43">
        <v>2.8</v>
      </c>
      <c r="I8" s="43">
        <v>8</v>
      </c>
      <c r="J8" s="43">
        <v>31</v>
      </c>
      <c r="K8" s="44">
        <v>457</v>
      </c>
      <c r="L8" s="43">
        <v>2.86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1</v>
      </c>
      <c r="I9" s="43">
        <v>15</v>
      </c>
      <c r="J9" s="43">
        <v>117</v>
      </c>
      <c r="K9" s="44">
        <v>576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>
        <v>82</v>
      </c>
      <c r="L10" s="43">
        <v>36</v>
      </c>
    </row>
    <row r="11" spans="1:12" ht="14.4" x14ac:dyDescent="0.3">
      <c r="A11" s="23"/>
      <c r="B11" s="15"/>
      <c r="C11" s="11"/>
      <c r="D11" s="6" t="s">
        <v>21</v>
      </c>
      <c r="E11" s="42" t="s">
        <v>54</v>
      </c>
      <c r="F11" s="43">
        <v>90</v>
      </c>
      <c r="G11" s="43">
        <v>8</v>
      </c>
      <c r="H11" s="43">
        <v>7</v>
      </c>
      <c r="I11" s="43">
        <v>10</v>
      </c>
      <c r="J11" s="43">
        <v>131</v>
      </c>
      <c r="K11" s="44">
        <v>350</v>
      </c>
      <c r="L11" s="43">
        <v>42.72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22.4</v>
      </c>
      <c r="H13" s="19">
        <f t="shared" si="0"/>
        <v>20.200000000000003</v>
      </c>
      <c r="I13" s="19">
        <f t="shared" si="0"/>
        <v>94.8</v>
      </c>
      <c r="J13" s="19">
        <f t="shared" si="0"/>
        <v>575</v>
      </c>
      <c r="K13" s="25"/>
      <c r="L13" s="19">
        <f t="shared" ref="L13" si="1">SUM(L6:L12)</f>
        <v>105.5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620</v>
      </c>
      <c r="G24" s="32">
        <f t="shared" ref="G24:J24" si="4">G13+G23</f>
        <v>22.4</v>
      </c>
      <c r="H24" s="32">
        <f t="shared" si="4"/>
        <v>20.200000000000003</v>
      </c>
      <c r="I24" s="32">
        <f t="shared" si="4"/>
        <v>94.8</v>
      </c>
      <c r="J24" s="32">
        <f t="shared" si="4"/>
        <v>575</v>
      </c>
      <c r="K24" s="32"/>
      <c r="L24" s="32">
        <f t="shared" ref="L24" si="5">L13+L23</f>
        <v>105.5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200</v>
      </c>
      <c r="G25" s="40">
        <v>7</v>
      </c>
      <c r="H25" s="40">
        <v>7</v>
      </c>
      <c r="I25" s="40">
        <v>35</v>
      </c>
      <c r="J25" s="40">
        <v>249</v>
      </c>
      <c r="K25" s="41">
        <v>232</v>
      </c>
      <c r="L25" s="40">
        <v>33.42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4</v>
      </c>
      <c r="H27" s="43">
        <v>8</v>
      </c>
      <c r="I27" s="43">
        <v>14</v>
      </c>
      <c r="J27" s="43">
        <v>96</v>
      </c>
      <c r="K27" s="44">
        <v>462</v>
      </c>
      <c r="L27" s="43">
        <v>16</v>
      </c>
    </row>
    <row r="28" spans="1:12" ht="14.4" x14ac:dyDescent="0.3">
      <c r="A28" s="14"/>
      <c r="B28" s="15"/>
      <c r="C28" s="11"/>
      <c r="D28" s="7" t="s">
        <v>23</v>
      </c>
      <c r="E28" s="42" t="s">
        <v>56</v>
      </c>
      <c r="F28" s="43">
        <v>60</v>
      </c>
      <c r="G28" s="43">
        <v>4</v>
      </c>
      <c r="H28" s="43">
        <v>8</v>
      </c>
      <c r="I28" s="43">
        <v>14</v>
      </c>
      <c r="J28" s="43">
        <v>96</v>
      </c>
      <c r="K28" s="44">
        <v>64</v>
      </c>
      <c r="L28" s="43">
        <v>21.76</v>
      </c>
    </row>
    <row r="29" spans="1:12" ht="14.4" x14ac:dyDescent="0.3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</v>
      </c>
      <c r="H29" s="43">
        <v>0</v>
      </c>
      <c r="I29" s="43">
        <v>8</v>
      </c>
      <c r="J29" s="43">
        <v>68</v>
      </c>
      <c r="K29" s="44">
        <v>82</v>
      </c>
      <c r="L29" s="43">
        <v>29.3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16</v>
      </c>
      <c r="H32" s="19">
        <f t="shared" ref="H32" si="7">SUM(H25:H31)</f>
        <v>23</v>
      </c>
      <c r="I32" s="19">
        <f t="shared" ref="I32" si="8">SUM(I25:I31)</f>
        <v>71</v>
      </c>
      <c r="J32" s="19">
        <f t="shared" ref="J32:L32" si="9">SUM(J25:J31)</f>
        <v>509</v>
      </c>
      <c r="K32" s="25"/>
      <c r="L32" s="19">
        <f t="shared" si="9"/>
        <v>100.48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560</v>
      </c>
      <c r="G43" s="32">
        <f t="shared" ref="G43" si="14">G32+G42</f>
        <v>16</v>
      </c>
      <c r="H43" s="32">
        <f t="shared" ref="H43" si="15">H32+H42</f>
        <v>23</v>
      </c>
      <c r="I43" s="32">
        <f t="shared" ref="I43" si="16">I32+I42</f>
        <v>71</v>
      </c>
      <c r="J43" s="32">
        <f t="shared" ref="J43:L43" si="17">J32+J42</f>
        <v>509</v>
      </c>
      <c r="K43" s="32"/>
      <c r="L43" s="32">
        <f t="shared" si="17"/>
        <v>100.48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200</v>
      </c>
      <c r="G44" s="40">
        <v>13</v>
      </c>
      <c r="H44" s="40">
        <v>19</v>
      </c>
      <c r="I44" s="40">
        <v>3</v>
      </c>
      <c r="J44" s="40">
        <v>237</v>
      </c>
      <c r="K44" s="41">
        <v>269</v>
      </c>
      <c r="L44" s="40">
        <v>41.36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1.6</v>
      </c>
      <c r="H46" s="43">
        <v>1.3</v>
      </c>
      <c r="I46" s="43">
        <v>11.5</v>
      </c>
      <c r="J46" s="43">
        <v>64</v>
      </c>
      <c r="K46" s="44">
        <v>460</v>
      </c>
      <c r="L46" s="43">
        <v>10</v>
      </c>
    </row>
    <row r="47" spans="1:12" ht="14.4" x14ac:dyDescent="0.3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7</v>
      </c>
      <c r="H47" s="43">
        <v>9</v>
      </c>
      <c r="I47" s="43">
        <v>0</v>
      </c>
      <c r="J47" s="43">
        <v>108</v>
      </c>
      <c r="K47" s="44">
        <v>573</v>
      </c>
      <c r="L47" s="43">
        <v>7</v>
      </c>
    </row>
    <row r="48" spans="1:12" ht="14.4" x14ac:dyDescent="0.3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2</v>
      </c>
      <c r="H48" s="43">
        <v>0</v>
      </c>
      <c r="I48" s="43">
        <v>29</v>
      </c>
      <c r="J48" s="43">
        <v>124</v>
      </c>
      <c r="K48" s="44">
        <v>82</v>
      </c>
      <c r="L48" s="43">
        <v>26</v>
      </c>
    </row>
    <row r="49" spans="1:12" ht="14.4" x14ac:dyDescent="0.3">
      <c r="A49" s="23"/>
      <c r="B49" s="15"/>
      <c r="C49" s="11"/>
      <c r="D49" s="6" t="s">
        <v>41</v>
      </c>
      <c r="E49" s="42" t="s">
        <v>60</v>
      </c>
      <c r="F49" s="43">
        <v>100</v>
      </c>
      <c r="G49" s="43">
        <v>1</v>
      </c>
      <c r="H49" s="43">
        <v>1</v>
      </c>
      <c r="I49" s="43">
        <v>16</v>
      </c>
      <c r="J49" s="43">
        <v>79</v>
      </c>
      <c r="K49" s="44" t="s">
        <v>41</v>
      </c>
      <c r="L49" s="43">
        <v>21.7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24.6</v>
      </c>
      <c r="H51" s="19">
        <f t="shared" ref="H51" si="19">SUM(H44:H50)</f>
        <v>30.3</v>
      </c>
      <c r="I51" s="19">
        <f t="shared" ref="I51" si="20">SUM(I44:I50)</f>
        <v>59.5</v>
      </c>
      <c r="J51" s="19">
        <f t="shared" ref="J51:L51" si="21">SUM(J44:J50)</f>
        <v>612</v>
      </c>
      <c r="K51" s="25"/>
      <c r="L51" s="19">
        <f t="shared" si="21"/>
        <v>106.06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640</v>
      </c>
      <c r="G62" s="32">
        <f t="shared" ref="G62" si="26">G51+G61</f>
        <v>24.6</v>
      </c>
      <c r="H62" s="32">
        <f t="shared" ref="H62" si="27">H51+H61</f>
        <v>30.3</v>
      </c>
      <c r="I62" s="32">
        <f t="shared" ref="I62" si="28">I51+I61</f>
        <v>59.5</v>
      </c>
      <c r="J62" s="32">
        <f t="shared" ref="J62:L62" si="29">J51+J61</f>
        <v>612</v>
      </c>
      <c r="K62" s="32"/>
      <c r="L62" s="32">
        <f t="shared" si="29"/>
        <v>106.06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8</v>
      </c>
      <c r="H63" s="40">
        <v>9</v>
      </c>
      <c r="I63" s="40">
        <v>32</v>
      </c>
      <c r="J63" s="40">
        <v>257</v>
      </c>
      <c r="K63" s="41">
        <v>237</v>
      </c>
      <c r="L63" s="40">
        <v>29.14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4</v>
      </c>
      <c r="H65" s="43">
        <v>3</v>
      </c>
      <c r="I65" s="43">
        <v>14</v>
      </c>
      <c r="J65" s="43">
        <v>96</v>
      </c>
      <c r="K65" s="44">
        <v>462</v>
      </c>
      <c r="L65" s="43">
        <v>15.39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>
        <v>82</v>
      </c>
      <c r="L67" s="43">
        <v>30</v>
      </c>
    </row>
    <row r="68" spans="1:12" ht="14.4" x14ac:dyDescent="0.3">
      <c r="A68" s="23"/>
      <c r="B68" s="15"/>
      <c r="C68" s="11"/>
      <c r="D68" s="6" t="s">
        <v>41</v>
      </c>
      <c r="E68" s="42" t="s">
        <v>73</v>
      </c>
      <c r="F68" s="43">
        <v>100</v>
      </c>
      <c r="G68" s="43">
        <v>3.9</v>
      </c>
      <c r="H68" s="43">
        <v>10.6</v>
      </c>
      <c r="I68" s="43">
        <v>25.6</v>
      </c>
      <c r="J68" s="43">
        <v>189</v>
      </c>
      <c r="K68" s="44">
        <v>580</v>
      </c>
      <c r="L68" s="43">
        <v>35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16.3</v>
      </c>
      <c r="H70" s="19">
        <f t="shared" ref="H70" si="31">SUM(H63:H69)</f>
        <v>23</v>
      </c>
      <c r="I70" s="19">
        <f t="shared" ref="I70" si="32">SUM(I63:I69)</f>
        <v>81.400000000000006</v>
      </c>
      <c r="J70" s="19">
        <f t="shared" ref="J70:L70" si="33">SUM(J63:J69)</f>
        <v>586</v>
      </c>
      <c r="K70" s="25"/>
      <c r="L70" s="19">
        <f t="shared" si="33"/>
        <v>109.53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600</v>
      </c>
      <c r="G81" s="32">
        <f t="shared" ref="G81" si="38">G70+G80</f>
        <v>16.3</v>
      </c>
      <c r="H81" s="32">
        <f t="shared" ref="H81" si="39">H70+H80</f>
        <v>23</v>
      </c>
      <c r="I81" s="32">
        <f t="shared" ref="I81" si="40">I70+I80</f>
        <v>81.400000000000006</v>
      </c>
      <c r="J81" s="32">
        <f t="shared" ref="J81:L81" si="41">J70+J80</f>
        <v>586</v>
      </c>
      <c r="K81" s="32"/>
      <c r="L81" s="32">
        <f t="shared" si="41"/>
        <v>109.53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12</v>
      </c>
      <c r="H82" s="40">
        <v>10</v>
      </c>
      <c r="I82" s="40">
        <v>35</v>
      </c>
      <c r="J82" s="40">
        <v>290</v>
      </c>
      <c r="K82" s="40">
        <v>259</v>
      </c>
      <c r="L82" s="40">
        <v>49.65</v>
      </c>
    </row>
    <row r="83" spans="1:12" ht="14.4" x14ac:dyDescent="0.3">
      <c r="A83" s="23"/>
      <c r="B83" s="15"/>
      <c r="C83" s="11"/>
      <c r="D83" s="6" t="s">
        <v>41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</v>
      </c>
      <c r="H84" s="43">
        <v>0</v>
      </c>
      <c r="I84" s="43">
        <v>7</v>
      </c>
      <c r="J84" s="43">
        <v>27</v>
      </c>
      <c r="K84" s="44">
        <v>459</v>
      </c>
      <c r="L84" s="43">
        <v>3</v>
      </c>
    </row>
    <row r="85" spans="1:12" ht="14.4" x14ac:dyDescent="0.3">
      <c r="A85" s="23"/>
      <c r="B85" s="15"/>
      <c r="C85" s="11"/>
      <c r="D85" s="7" t="s">
        <v>23</v>
      </c>
      <c r="E85" s="42" t="s">
        <v>50</v>
      </c>
      <c r="F85" s="43">
        <v>60</v>
      </c>
      <c r="G85" s="43">
        <v>2.7</v>
      </c>
      <c r="H85" s="43">
        <v>5.2</v>
      </c>
      <c r="I85" s="43">
        <v>17.100000000000001</v>
      </c>
      <c r="J85" s="43">
        <v>146</v>
      </c>
      <c r="K85" s="44">
        <v>69</v>
      </c>
      <c r="L85" s="43">
        <v>35.549999999999997</v>
      </c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>
        <v>82</v>
      </c>
      <c r="L86" s="43">
        <v>25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15.1</v>
      </c>
      <c r="H89" s="19">
        <f t="shared" ref="H89" si="43">SUM(H82:H88)</f>
        <v>15.6</v>
      </c>
      <c r="I89" s="19">
        <f t="shared" ref="I89" si="44">SUM(I82:I88)</f>
        <v>68.900000000000006</v>
      </c>
      <c r="J89" s="19">
        <f t="shared" ref="J89:L89" si="45">SUM(J82:J88)</f>
        <v>507</v>
      </c>
      <c r="K89" s="25"/>
      <c r="L89" s="19">
        <f t="shared" si="45"/>
        <v>113.19999999999999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560</v>
      </c>
      <c r="G100" s="32">
        <f t="shared" ref="G100" si="50">G89+G99</f>
        <v>15.1</v>
      </c>
      <c r="H100" s="32">
        <f t="shared" ref="H100" si="51">H89+H99</f>
        <v>15.6</v>
      </c>
      <c r="I100" s="32">
        <f t="shared" ref="I100" si="52">I89+I99</f>
        <v>68.900000000000006</v>
      </c>
      <c r="J100" s="32">
        <f t="shared" ref="J100:L100" si="53">J89+J99</f>
        <v>507</v>
      </c>
      <c r="K100" s="32"/>
      <c r="L100" s="32">
        <f t="shared" si="53"/>
        <v>113.19999999999999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12</v>
      </c>
      <c r="H101" s="40">
        <v>9</v>
      </c>
      <c r="I101" s="40">
        <v>52</v>
      </c>
      <c r="J101" s="40">
        <v>272</v>
      </c>
      <c r="K101" s="41">
        <v>202</v>
      </c>
      <c r="L101" s="40">
        <v>23.66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74</v>
      </c>
      <c r="F103" s="43">
        <v>200</v>
      </c>
      <c r="G103" s="43">
        <v>0</v>
      </c>
      <c r="H103" s="43">
        <v>0</v>
      </c>
      <c r="I103" s="43">
        <v>8</v>
      </c>
      <c r="J103" s="43">
        <v>31</v>
      </c>
      <c r="K103" s="44">
        <v>157</v>
      </c>
      <c r="L103" s="43">
        <v>2.86</v>
      </c>
    </row>
    <row r="104" spans="1:12" ht="14.4" x14ac:dyDescent="0.3">
      <c r="A104" s="23"/>
      <c r="B104" s="15"/>
      <c r="C104" s="11"/>
      <c r="D104" s="7" t="s">
        <v>23</v>
      </c>
      <c r="E104" s="42" t="s">
        <v>65</v>
      </c>
      <c r="F104" s="43">
        <v>30</v>
      </c>
      <c r="G104" s="43">
        <v>2</v>
      </c>
      <c r="H104" s="43">
        <v>1</v>
      </c>
      <c r="I104" s="43">
        <v>15</v>
      </c>
      <c r="J104" s="43">
        <v>79</v>
      </c>
      <c r="K104" s="44">
        <v>576</v>
      </c>
      <c r="L104" s="43">
        <v>5.07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21</v>
      </c>
      <c r="E106" s="42" t="s">
        <v>64</v>
      </c>
      <c r="F106" s="43">
        <v>90</v>
      </c>
      <c r="G106" s="43">
        <v>8</v>
      </c>
      <c r="H106" s="43">
        <v>7</v>
      </c>
      <c r="I106" s="43">
        <v>10</v>
      </c>
      <c r="J106" s="43">
        <v>148</v>
      </c>
      <c r="K106" s="44">
        <v>350</v>
      </c>
      <c r="L106" s="43">
        <v>47</v>
      </c>
    </row>
    <row r="107" spans="1:12" ht="14.4" x14ac:dyDescent="0.3">
      <c r="A107" s="23"/>
      <c r="B107" s="15"/>
      <c r="C107" s="11"/>
      <c r="D107" s="6" t="s">
        <v>41</v>
      </c>
      <c r="E107" s="42" t="s">
        <v>60</v>
      </c>
      <c r="F107" s="43">
        <v>100</v>
      </c>
      <c r="G107" s="43">
        <v>1</v>
      </c>
      <c r="H107" s="43">
        <v>1</v>
      </c>
      <c r="I107" s="43">
        <v>16</v>
      </c>
      <c r="J107" s="43">
        <v>79</v>
      </c>
      <c r="K107" s="44">
        <v>501</v>
      </c>
      <c r="L107" s="43">
        <v>21.7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23</v>
      </c>
      <c r="H108" s="19">
        <f t="shared" si="54"/>
        <v>18</v>
      </c>
      <c r="I108" s="19">
        <f t="shared" si="54"/>
        <v>101</v>
      </c>
      <c r="J108" s="19">
        <f t="shared" si="54"/>
        <v>609</v>
      </c>
      <c r="K108" s="25"/>
      <c r="L108" s="19">
        <f t="shared" ref="L108" si="55">SUM(L101:L107)</f>
        <v>100.29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620</v>
      </c>
      <c r="G119" s="32">
        <f t="shared" ref="G119" si="58">G108+G118</f>
        <v>23</v>
      </c>
      <c r="H119" s="32">
        <f t="shared" ref="H119" si="59">H108+H118</f>
        <v>18</v>
      </c>
      <c r="I119" s="32">
        <f t="shared" ref="I119" si="60">I108+I118</f>
        <v>101</v>
      </c>
      <c r="J119" s="32">
        <f t="shared" ref="J119:L119" si="61">J108+J118</f>
        <v>609</v>
      </c>
      <c r="K119" s="32"/>
      <c r="L119" s="32">
        <f t="shared" si="61"/>
        <v>100.29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200</v>
      </c>
      <c r="G120" s="40">
        <v>5</v>
      </c>
      <c r="H120" s="40">
        <v>7</v>
      </c>
      <c r="I120" s="40">
        <v>32</v>
      </c>
      <c r="J120" s="40">
        <v>238</v>
      </c>
      <c r="K120" s="41">
        <v>236</v>
      </c>
      <c r="L120" s="40">
        <v>49.28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3.5</v>
      </c>
      <c r="H122" s="43">
        <v>2.9</v>
      </c>
      <c r="I122" s="43">
        <v>13.9</v>
      </c>
      <c r="J122" s="43">
        <v>95.9</v>
      </c>
      <c r="K122" s="44">
        <v>462</v>
      </c>
      <c r="L122" s="43">
        <v>15.39</v>
      </c>
    </row>
    <row r="123" spans="1:12" ht="14.4" x14ac:dyDescent="0.3">
      <c r="A123" s="14"/>
      <c r="B123" s="15"/>
      <c r="C123" s="11"/>
      <c r="D123" s="7" t="s">
        <v>23</v>
      </c>
      <c r="E123" s="42" t="s">
        <v>67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>
        <v>573</v>
      </c>
      <c r="L123" s="43">
        <v>5.07</v>
      </c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</v>
      </c>
      <c r="H124" s="43">
        <v>0</v>
      </c>
      <c r="I124" s="43">
        <v>19</v>
      </c>
      <c r="J124" s="43">
        <v>45</v>
      </c>
      <c r="K124" s="44">
        <v>82</v>
      </c>
      <c r="L124" s="43">
        <v>33.799999999999997</v>
      </c>
    </row>
    <row r="125" spans="1:12" ht="14.4" x14ac:dyDescent="0.3">
      <c r="A125" s="14"/>
      <c r="B125" s="15"/>
      <c r="C125" s="11"/>
      <c r="D125" s="6"/>
      <c r="E125" s="42" t="s">
        <v>68</v>
      </c>
      <c r="F125" s="43">
        <v>10</v>
      </c>
      <c r="G125" s="43">
        <v>0</v>
      </c>
      <c r="H125" s="43">
        <v>7</v>
      </c>
      <c r="I125" s="43">
        <v>0</v>
      </c>
      <c r="J125" s="43">
        <v>86</v>
      </c>
      <c r="K125" s="44">
        <v>79</v>
      </c>
      <c r="L125" s="43">
        <v>13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10.5</v>
      </c>
      <c r="H127" s="19">
        <f t="shared" si="62"/>
        <v>16.899999999999999</v>
      </c>
      <c r="I127" s="19">
        <f t="shared" si="62"/>
        <v>79.900000000000006</v>
      </c>
      <c r="J127" s="19">
        <f t="shared" si="62"/>
        <v>534.9</v>
      </c>
      <c r="K127" s="25"/>
      <c r="L127" s="19">
        <f t="shared" ref="L127" si="63">SUM(L120:L126)</f>
        <v>116.54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540</v>
      </c>
      <c r="G138" s="32">
        <f t="shared" ref="G138" si="66">G127+G137</f>
        <v>10.5</v>
      </c>
      <c r="H138" s="32">
        <f t="shared" ref="H138" si="67">H127+H137</f>
        <v>16.899999999999999</v>
      </c>
      <c r="I138" s="32">
        <f t="shared" ref="I138" si="68">I127+I137</f>
        <v>79.900000000000006</v>
      </c>
      <c r="J138" s="32">
        <f t="shared" ref="J138:L138" si="69">J127+J137</f>
        <v>534.9</v>
      </c>
      <c r="K138" s="32"/>
      <c r="L138" s="32">
        <f t="shared" si="69"/>
        <v>116.54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200</v>
      </c>
      <c r="G139" s="40">
        <v>12</v>
      </c>
      <c r="H139" s="40">
        <v>10</v>
      </c>
      <c r="I139" s="40">
        <v>35</v>
      </c>
      <c r="J139" s="40">
        <v>303</v>
      </c>
      <c r="K139" s="41">
        <v>259</v>
      </c>
      <c r="L139" s="40">
        <v>41.97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2.8</v>
      </c>
      <c r="H141" s="43">
        <v>2.5</v>
      </c>
      <c r="I141" s="43">
        <v>13.6</v>
      </c>
      <c r="J141" s="43">
        <v>88</v>
      </c>
      <c r="K141" s="44">
        <v>465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50</v>
      </c>
      <c r="F142" s="43">
        <v>60</v>
      </c>
      <c r="G142" s="43">
        <v>1</v>
      </c>
      <c r="H142" s="43">
        <v>11</v>
      </c>
      <c r="I142" s="43">
        <v>10</v>
      </c>
      <c r="J142" s="43">
        <v>146</v>
      </c>
      <c r="K142" s="44">
        <v>69</v>
      </c>
      <c r="L142" s="43">
        <v>34.71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>
        <v>82</v>
      </c>
      <c r="L143" s="43">
        <v>25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16.2</v>
      </c>
      <c r="H146" s="19">
        <f t="shared" si="70"/>
        <v>23.9</v>
      </c>
      <c r="I146" s="19">
        <f t="shared" si="70"/>
        <v>68.400000000000006</v>
      </c>
      <c r="J146" s="19">
        <f t="shared" si="70"/>
        <v>581</v>
      </c>
      <c r="K146" s="25"/>
      <c r="L146" s="19">
        <f t="shared" ref="L146" si="71">SUM(L139:L145)</f>
        <v>116.68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560</v>
      </c>
      <c r="G157" s="32">
        <f t="shared" ref="G157" si="74">G146+G156</f>
        <v>16.2</v>
      </c>
      <c r="H157" s="32">
        <f t="shared" ref="H157" si="75">H146+H156</f>
        <v>23.9</v>
      </c>
      <c r="I157" s="32">
        <f t="shared" ref="I157" si="76">I146+I156</f>
        <v>68.400000000000006</v>
      </c>
      <c r="J157" s="32">
        <f t="shared" ref="J157:L157" si="77">J146+J156</f>
        <v>581</v>
      </c>
      <c r="K157" s="32"/>
      <c r="L157" s="32">
        <f t="shared" si="77"/>
        <v>116.68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200</v>
      </c>
      <c r="G158" s="40">
        <v>12</v>
      </c>
      <c r="H158" s="40">
        <v>16.2</v>
      </c>
      <c r="I158" s="40">
        <v>32.4</v>
      </c>
      <c r="J158" s="40">
        <v>291</v>
      </c>
      <c r="K158" s="40">
        <v>279</v>
      </c>
      <c r="L158" s="40">
        <v>60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>
        <v>459</v>
      </c>
      <c r="L160" s="43">
        <v>5</v>
      </c>
    </row>
    <row r="161" spans="1:12" ht="14.4" x14ac:dyDescent="0.3">
      <c r="A161" s="23"/>
      <c r="B161" s="15"/>
      <c r="C161" s="11"/>
      <c r="D161" s="7" t="s">
        <v>23</v>
      </c>
      <c r="E161" s="42" t="s">
        <v>49</v>
      </c>
      <c r="F161" s="43">
        <v>60</v>
      </c>
      <c r="G161" s="43">
        <v>2.7</v>
      </c>
      <c r="H161" s="43">
        <v>1.88</v>
      </c>
      <c r="I161" s="43">
        <v>17.100000000000001</v>
      </c>
      <c r="J161" s="43">
        <v>210</v>
      </c>
      <c r="K161" s="44">
        <v>69</v>
      </c>
      <c r="L161" s="43">
        <v>10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>
        <v>82</v>
      </c>
      <c r="L162" s="43">
        <v>25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15.4</v>
      </c>
      <c r="H165" s="19">
        <f t="shared" si="78"/>
        <v>18.579999999999998</v>
      </c>
      <c r="I165" s="19">
        <f t="shared" si="78"/>
        <v>68.8</v>
      </c>
      <c r="J165" s="19">
        <f t="shared" si="78"/>
        <v>585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560</v>
      </c>
      <c r="G176" s="32">
        <f t="shared" ref="G176" si="82">G165+G175</f>
        <v>15.4</v>
      </c>
      <c r="H176" s="32">
        <f t="shared" ref="H176" si="83">H165+H175</f>
        <v>18.579999999999998</v>
      </c>
      <c r="I176" s="32">
        <f t="shared" ref="I176" si="84">I165+I175</f>
        <v>68.8</v>
      </c>
      <c r="J176" s="32">
        <f t="shared" ref="J176:L176" si="85">J165+J175</f>
        <v>585</v>
      </c>
      <c r="K176" s="32"/>
      <c r="L176" s="32">
        <f t="shared" si="85"/>
        <v>100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13</v>
      </c>
      <c r="H177" s="40">
        <v>10</v>
      </c>
      <c r="I177" s="40">
        <v>0</v>
      </c>
      <c r="J177" s="40">
        <v>159</v>
      </c>
      <c r="K177" s="41">
        <v>205</v>
      </c>
      <c r="L177" s="40">
        <v>40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</v>
      </c>
      <c r="H179" s="43">
        <v>3</v>
      </c>
      <c r="I179" s="43">
        <v>14</v>
      </c>
      <c r="J179" s="43">
        <v>91</v>
      </c>
      <c r="K179" s="44">
        <v>462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59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>
        <v>573</v>
      </c>
      <c r="L180" s="43">
        <v>5.07</v>
      </c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42</v>
      </c>
      <c r="K181" s="44">
        <v>82</v>
      </c>
      <c r="L181" s="43">
        <v>25</v>
      </c>
    </row>
    <row r="182" spans="1:12" ht="14.4" x14ac:dyDescent="0.3">
      <c r="A182" s="23"/>
      <c r="B182" s="15"/>
      <c r="C182" s="11"/>
      <c r="D182" s="6" t="s">
        <v>21</v>
      </c>
      <c r="E182" s="42" t="s">
        <v>71</v>
      </c>
      <c r="F182" s="43">
        <v>90</v>
      </c>
      <c r="G182" s="43">
        <v>4</v>
      </c>
      <c r="H182" s="43">
        <v>5</v>
      </c>
      <c r="I182" s="43">
        <v>36</v>
      </c>
      <c r="J182" s="43">
        <v>197</v>
      </c>
      <c r="K182" s="44">
        <v>372</v>
      </c>
      <c r="L182" s="43">
        <v>20.84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22.4</v>
      </c>
      <c r="H184" s="19">
        <f t="shared" si="86"/>
        <v>18.399999999999999</v>
      </c>
      <c r="I184" s="19">
        <f t="shared" si="86"/>
        <v>74.8</v>
      </c>
      <c r="J184" s="19">
        <f t="shared" si="86"/>
        <v>559</v>
      </c>
      <c r="K184" s="25"/>
      <c r="L184" s="19">
        <f t="shared" ref="L184" si="87">SUM(L177:L183)</f>
        <v>105.91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620</v>
      </c>
      <c r="G195" s="32">
        <f t="shared" ref="G195" si="90">G184+G194</f>
        <v>22.4</v>
      </c>
      <c r="H195" s="32">
        <f t="shared" ref="H195" si="91">H184+H194</f>
        <v>18.399999999999999</v>
      </c>
      <c r="I195" s="32">
        <f t="shared" ref="I195" si="92">I184+I194</f>
        <v>74.8</v>
      </c>
      <c r="J195" s="32">
        <f t="shared" ref="J195:L195" si="93">J184+J194</f>
        <v>559</v>
      </c>
      <c r="K195" s="32"/>
      <c r="L195" s="32">
        <f t="shared" si="93"/>
        <v>105.91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588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18.190000000000001</v>
      </c>
      <c r="H196" s="34">
        <f t="shared" si="94"/>
        <v>20.788000000000004</v>
      </c>
      <c r="I196" s="34">
        <f t="shared" si="94"/>
        <v>76.849999999999994</v>
      </c>
      <c r="J196" s="34">
        <f t="shared" si="94"/>
        <v>565.79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107.41900000000001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ULYANA</cp:lastModifiedBy>
  <dcterms:created xsi:type="dcterms:W3CDTF">2022-05-16T14:23:56Z</dcterms:created>
  <dcterms:modified xsi:type="dcterms:W3CDTF">2026-01-26T12:56:12Z</dcterms:modified>
</cp:coreProperties>
</file>